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9270" activeTab="0"/>
  </bookViews>
  <sheets>
    <sheet name="УчетРезультатов" sheetId="1" r:id="rId1"/>
    <sheet name="Пояснительная записка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<sst xmlns="http://schemas.openxmlformats.org/spreadsheetml/2006/main" count="38" uniqueCount="38">
  <si>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</t>
  </si>
  <si>
    <t>Фамилия, имя</t>
  </si>
  <si>
    <t>Всего</t>
  </si>
  <si>
    <t>Максимум</t>
  </si>
  <si>
    <t>Итог в баллах</t>
  </si>
  <si>
    <t>Итог в %</t>
  </si>
  <si>
    <t>Ранг</t>
  </si>
  <si>
    <t>Оценка</t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</si>
  <si>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выполнение контрольных работ;</t>
    </r>
  </si>
  <si>
    <t>Каждый вид деятельности оценивается из определенного количества баллов.</t>
  </si>
  <si>
    <t>Вид деятельности</t>
  </si>
  <si>
    <t>Максимальное количество баллов</t>
  </si>
  <si>
    <t>Контрольные работы</t>
  </si>
  <si>
    <t>1. Учитываются результаты разных видов деятельности учащихся на занятиях:</t>
  </si>
  <si>
    <t>2. Затем подсчитывается общая сумма баллов, набранных каждым обучаемым и процент этой суммы по отношению к максимально возможному количеству баллов. Может быть также определен ранг (место) каждого ученика.</t>
  </si>
  <si>
    <t>Публикация</t>
  </si>
  <si>
    <t>Презентация</t>
  </si>
  <si>
    <t>Работа в группе</t>
  </si>
  <si>
    <t>Выступление на защите</t>
  </si>
  <si>
    <t>Контрольные работы (от 1 до 10)</t>
  </si>
  <si>
    <t>Проектная деятельность (от 0 до 10)</t>
  </si>
  <si>
    <t>Итог</t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</si>
  <si>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проектная деятельность;</t>
    </r>
  </si>
  <si>
    <t>Проектная деятельность</t>
  </si>
  <si>
    <t>Учет результатов выполнения проекта "Образовательный веб-сайт для сети Интернет"</t>
  </si>
  <si>
    <t>HTML</t>
  </si>
  <si>
    <t>Графика</t>
  </si>
  <si>
    <t>Грибанова Анна</t>
  </si>
  <si>
    <t>Василевский Дмитрий</t>
  </si>
  <si>
    <t>Захаров Илья</t>
  </si>
  <si>
    <t>Капанадзе Мурман</t>
  </si>
  <si>
    <t>Новиков Константин</t>
  </si>
  <si>
    <t>Никашева Ирена</t>
  </si>
  <si>
    <t>Перов Иван</t>
  </si>
  <si>
    <t>Плотников Александр</t>
  </si>
  <si>
    <t>Попов Владислав</t>
  </si>
  <si>
    <t>Тимакова Полина</t>
  </si>
  <si>
    <t>группа 1014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</si>
</sst>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9.25"/>
      <name val="Arial Cyr"/>
      <family val="0"/>
    </font>
    <font>
      <b/>
      <sz val="13.5"/>
      <name val="Arial CYR"/>
      <family val="0"/>
    </font>
    <font>
      <b/>
      <sz val="11.25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2" fontId="1" fillId="7" borderId="1" xfId="19" applyNumberFormat="1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Успешность</a:t>
            </a:r>
          </a:p>
        </c:rich>
      </c:tx>
      <c:layout>
        <c:manualLayout>
          <c:xMode val="factor"/>
          <c:yMode val="factor"/>
          <c:x val="0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25"/>
          <c:w val="0.930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УчетРезультатов!$B$6:$B$15</c:f>
              <c:strCache/>
            </c:strRef>
          </c:cat>
          <c:val>
            <c:numRef>
              <c:f>УчетРезультатов!$J$6:$J$15</c:f>
              <c:numCache/>
            </c:numRef>
          </c:val>
        </c:ser>
        <c:axId val="12696281"/>
        <c:axId val="47157666"/>
      </c:barChart>
      <c:cat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Фамилии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Итог в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47625</xdr:rowOff>
    </xdr:from>
    <xdr:to>
      <xdr:col>11</xdr:col>
      <xdr:colOff>704850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47625" y="4333875"/>
        <a:ext cx="89630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workbookViewId="0" topLeftCell="A1">
      <selection activeCell="B2" sqref="B2:L2"/>
    </sheetView>
  </sheetViews>
  <sheetFormatPr defaultColWidth="9.00390625" defaultRowHeight="12.75"/>
  <cols>
    <col min="1" max="1" width="5.625" style="0" customWidth="1"/>
    <col min="2" max="2" width="20.375" style="0" customWidth="1"/>
    <col min="3" max="3" width="11.875" style="0" customWidth="1"/>
    <col min="4" max="4" width="12.375" style="0" customWidth="1"/>
    <col min="6" max="6" width="7.25390625" style="0" customWidth="1"/>
    <col min="7" max="8" width="7.75390625" style="0" customWidth="1"/>
    <col min="12" max="12" width="21.875" style="0" customWidth="1"/>
  </cols>
  <sheetData>
    <row r="1" spans="1:12" ht="18">
      <c r="A1" s="1"/>
      <c r="B1" s="14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24" t="s">
        <v>37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42" customHeight="1">
      <c r="A3" s="1"/>
      <c r="B3" s="1"/>
      <c r="C3" s="15" t="s">
        <v>19</v>
      </c>
      <c r="D3" s="17"/>
      <c r="E3" s="15" t="s">
        <v>20</v>
      </c>
      <c r="F3" s="16"/>
      <c r="G3" s="16"/>
      <c r="H3" s="17"/>
      <c r="I3" s="1"/>
      <c r="J3" s="1"/>
      <c r="K3" s="1"/>
      <c r="L3" s="1"/>
    </row>
    <row r="4" spans="1:12" ht="12.75">
      <c r="A4" s="19" t="s">
        <v>0</v>
      </c>
      <c r="B4" s="19" t="s">
        <v>1</v>
      </c>
      <c r="C4" s="13" t="s">
        <v>25</v>
      </c>
      <c r="D4" s="13" t="s">
        <v>26</v>
      </c>
      <c r="E4" s="13" t="s">
        <v>15</v>
      </c>
      <c r="F4" s="13" t="s">
        <v>16</v>
      </c>
      <c r="G4" s="13" t="s">
        <v>17</v>
      </c>
      <c r="H4" s="13" t="s">
        <v>18</v>
      </c>
      <c r="I4" s="20" t="s">
        <v>4</v>
      </c>
      <c r="J4" s="20" t="s">
        <v>5</v>
      </c>
      <c r="K4" s="20" t="s">
        <v>6</v>
      </c>
      <c r="L4" s="18" t="s">
        <v>7</v>
      </c>
    </row>
    <row r="5" spans="1:12" ht="12.75">
      <c r="A5" s="19"/>
      <c r="B5" s="19"/>
      <c r="C5" s="1">
        <v>1</v>
      </c>
      <c r="D5" s="1">
        <v>2</v>
      </c>
      <c r="E5" s="1">
        <v>1</v>
      </c>
      <c r="F5" s="1">
        <v>2</v>
      </c>
      <c r="G5" s="1">
        <v>3</v>
      </c>
      <c r="H5" s="1">
        <v>4</v>
      </c>
      <c r="I5" s="20"/>
      <c r="J5" s="20"/>
      <c r="K5" s="20"/>
      <c r="L5" s="18"/>
    </row>
    <row r="6" spans="1:12" ht="15.75">
      <c r="A6" s="1">
        <v>1</v>
      </c>
      <c r="B6" s="1" t="s">
        <v>27</v>
      </c>
      <c r="C6" s="2">
        <v>10</v>
      </c>
      <c r="D6" s="2">
        <v>9</v>
      </c>
      <c r="E6" s="3">
        <v>7</v>
      </c>
      <c r="F6" s="3">
        <v>8</v>
      </c>
      <c r="G6" s="3">
        <v>7</v>
      </c>
      <c r="H6" s="3">
        <v>8</v>
      </c>
      <c r="I6" s="5">
        <f>SUM(C6:H6)</f>
        <v>49</v>
      </c>
      <c r="J6" s="23">
        <f>(I6/$I$21)*100</f>
        <v>81.66666666666667</v>
      </c>
      <c r="K6" s="4">
        <f>RANK(J6,$J$6:$J$15)</f>
        <v>3</v>
      </c>
      <c r="L6" s="11" t="str">
        <f>IF(J6&gt;90,"отлично",IF(J6&gt;85,"хорошо",IF(J6&gt;75,"удовлетворительно","плохо")))</f>
        <v>удовлетворительно</v>
      </c>
    </row>
    <row r="7" spans="1:12" ht="15.75">
      <c r="A7" s="1">
        <v>2</v>
      </c>
      <c r="B7" s="1" t="s">
        <v>28</v>
      </c>
      <c r="C7" s="2">
        <v>8</v>
      </c>
      <c r="D7" s="2">
        <v>9</v>
      </c>
      <c r="E7" s="3">
        <v>8</v>
      </c>
      <c r="F7" s="3">
        <v>8</v>
      </c>
      <c r="G7" s="3">
        <v>7</v>
      </c>
      <c r="H7" s="3">
        <v>7</v>
      </c>
      <c r="I7" s="5">
        <f>SUM(C7:H7)</f>
        <v>47</v>
      </c>
      <c r="J7" s="23">
        <f aca="true" t="shared" si="0" ref="J7:J15">(I7/$I$21)*100</f>
        <v>78.33333333333333</v>
      </c>
      <c r="K7" s="4">
        <f>RANK(J7,$J$6:$J$15)</f>
        <v>5</v>
      </c>
      <c r="L7" s="11" t="str">
        <f aca="true" t="shared" si="1" ref="L7:L14">IF(J7&gt;90,"отлично",IF(J7&gt;85,"хорошо",IF(J7&gt;75,"удовлетворительно","плохо")))</f>
        <v>удовлетворительно</v>
      </c>
    </row>
    <row r="8" spans="1:12" ht="15.75">
      <c r="A8" s="1">
        <v>3</v>
      </c>
      <c r="B8" s="1" t="s">
        <v>29</v>
      </c>
      <c r="C8" s="2">
        <v>8</v>
      </c>
      <c r="D8" s="2">
        <v>8</v>
      </c>
      <c r="E8" s="3">
        <v>8</v>
      </c>
      <c r="F8" s="3">
        <v>6</v>
      </c>
      <c r="G8" s="3">
        <v>6</v>
      </c>
      <c r="H8" s="3">
        <v>8</v>
      </c>
      <c r="I8" s="5">
        <f>SUM(C8:H8)</f>
        <v>44</v>
      </c>
      <c r="J8" s="23">
        <f t="shared" si="0"/>
        <v>73.33333333333333</v>
      </c>
      <c r="K8" s="4">
        <f>RANK(J8,$J$6:$J$15)</f>
        <v>7</v>
      </c>
      <c r="L8" s="11" t="str">
        <f t="shared" si="1"/>
        <v>плохо</v>
      </c>
    </row>
    <row r="9" spans="1:12" ht="15.75">
      <c r="A9" s="1">
        <v>4</v>
      </c>
      <c r="B9" s="1" t="s">
        <v>30</v>
      </c>
      <c r="C9" s="2">
        <v>9</v>
      </c>
      <c r="D9" s="2">
        <v>9</v>
      </c>
      <c r="E9" s="3">
        <v>6</v>
      </c>
      <c r="F9" s="3">
        <v>7</v>
      </c>
      <c r="G9" s="3">
        <v>6</v>
      </c>
      <c r="H9" s="3">
        <v>6</v>
      </c>
      <c r="I9" s="5">
        <f>SUM(C9:H9)</f>
        <v>43</v>
      </c>
      <c r="J9" s="23">
        <f t="shared" si="0"/>
        <v>71.66666666666667</v>
      </c>
      <c r="K9" s="4">
        <f>RANK(J9,$J$6:$J$15)</f>
        <v>9</v>
      </c>
      <c r="L9" s="11" t="str">
        <f t="shared" si="1"/>
        <v>плохо</v>
      </c>
    </row>
    <row r="10" spans="1:12" ht="15.75">
      <c r="A10" s="1">
        <v>5</v>
      </c>
      <c r="B10" s="1" t="s">
        <v>31</v>
      </c>
      <c r="C10" s="2">
        <v>10</v>
      </c>
      <c r="D10" s="2">
        <v>10</v>
      </c>
      <c r="E10" s="3">
        <v>10</v>
      </c>
      <c r="F10" s="3">
        <v>10</v>
      </c>
      <c r="G10" s="3">
        <v>7</v>
      </c>
      <c r="H10" s="3">
        <v>10</v>
      </c>
      <c r="I10" s="5">
        <f>SUM(C10:H10)</f>
        <v>57</v>
      </c>
      <c r="J10" s="23">
        <f t="shared" si="0"/>
        <v>95</v>
      </c>
      <c r="K10" s="4">
        <f>RANK(J10,$J$6:$J$15)</f>
        <v>1</v>
      </c>
      <c r="L10" s="11" t="str">
        <f t="shared" si="1"/>
        <v>отлично</v>
      </c>
    </row>
    <row r="11" spans="1:12" ht="15.75">
      <c r="A11" s="1">
        <v>6</v>
      </c>
      <c r="B11" s="1" t="s">
        <v>32</v>
      </c>
      <c r="C11" s="2">
        <v>8</v>
      </c>
      <c r="D11" s="2">
        <v>9</v>
      </c>
      <c r="E11" s="3">
        <v>6</v>
      </c>
      <c r="F11" s="3">
        <v>7</v>
      </c>
      <c r="G11" s="3">
        <v>8</v>
      </c>
      <c r="H11" s="3">
        <v>8</v>
      </c>
      <c r="I11" s="5">
        <f>SUM(C11:H11)</f>
        <v>46</v>
      </c>
      <c r="J11" s="23">
        <f t="shared" si="0"/>
        <v>76.66666666666667</v>
      </c>
      <c r="K11" s="4">
        <f>RANK(J11,$J$6:$J$15)</f>
        <v>6</v>
      </c>
      <c r="L11" s="11" t="str">
        <f t="shared" si="1"/>
        <v>удовлетворительно</v>
      </c>
    </row>
    <row r="12" spans="1:12" ht="15.75">
      <c r="A12" s="1">
        <v>7</v>
      </c>
      <c r="B12" s="1" t="s">
        <v>33</v>
      </c>
      <c r="C12" s="2">
        <v>6</v>
      </c>
      <c r="D12" s="2">
        <v>10</v>
      </c>
      <c r="E12" s="3">
        <v>8</v>
      </c>
      <c r="F12" s="3">
        <v>8</v>
      </c>
      <c r="G12" s="3">
        <v>8</v>
      </c>
      <c r="H12" s="3">
        <v>8</v>
      </c>
      <c r="I12" s="5">
        <f>SUM(C12:H12)</f>
        <v>48</v>
      </c>
      <c r="J12" s="23">
        <f t="shared" si="0"/>
        <v>80</v>
      </c>
      <c r="K12" s="4">
        <f>RANK(J12,$J$6:$J$15)</f>
        <v>4</v>
      </c>
      <c r="L12" s="11" t="str">
        <f t="shared" si="1"/>
        <v>удовлетворительно</v>
      </c>
    </row>
    <row r="13" spans="1:12" ht="15.75">
      <c r="A13" s="1">
        <v>8</v>
      </c>
      <c r="B13" s="1" t="s">
        <v>34</v>
      </c>
      <c r="C13" s="2">
        <v>8</v>
      </c>
      <c r="D13" s="2">
        <v>8</v>
      </c>
      <c r="E13" s="3">
        <v>7</v>
      </c>
      <c r="F13" s="3">
        <v>7</v>
      </c>
      <c r="G13" s="3">
        <v>7</v>
      </c>
      <c r="H13" s="3">
        <v>7</v>
      </c>
      <c r="I13" s="5">
        <f>SUM(C13:H13)</f>
        <v>44</v>
      </c>
      <c r="J13" s="23">
        <f t="shared" si="0"/>
        <v>73.33333333333333</v>
      </c>
      <c r="K13" s="4">
        <f>RANK(J13,$J$6:$J$15)</f>
        <v>7</v>
      </c>
      <c r="L13" s="11" t="str">
        <f t="shared" si="1"/>
        <v>плохо</v>
      </c>
    </row>
    <row r="14" spans="1:12" ht="15.75">
      <c r="A14" s="1">
        <v>9</v>
      </c>
      <c r="B14" s="1" t="s">
        <v>35</v>
      </c>
      <c r="C14" s="2">
        <v>7</v>
      </c>
      <c r="D14" s="2">
        <v>7</v>
      </c>
      <c r="E14" s="3">
        <v>6</v>
      </c>
      <c r="F14" s="3">
        <v>7</v>
      </c>
      <c r="G14" s="3">
        <v>7</v>
      </c>
      <c r="H14" s="3">
        <v>7</v>
      </c>
      <c r="I14" s="5">
        <f>SUM(C14:H14)</f>
        <v>41</v>
      </c>
      <c r="J14" s="23">
        <f t="shared" si="0"/>
        <v>68.33333333333333</v>
      </c>
      <c r="K14" s="4">
        <f>RANK(J14,$J$6:$J$15)</f>
        <v>10</v>
      </c>
      <c r="L14" s="11" t="str">
        <f t="shared" si="1"/>
        <v>плохо</v>
      </c>
    </row>
    <row r="15" spans="1:12" ht="15.75">
      <c r="A15" s="1">
        <v>10</v>
      </c>
      <c r="B15" s="1" t="s">
        <v>36</v>
      </c>
      <c r="C15" s="2">
        <v>10</v>
      </c>
      <c r="D15" s="2">
        <v>10</v>
      </c>
      <c r="E15" s="3">
        <v>8</v>
      </c>
      <c r="F15" s="3">
        <v>8</v>
      </c>
      <c r="G15" s="3">
        <v>10</v>
      </c>
      <c r="H15" s="3">
        <v>8</v>
      </c>
      <c r="I15" s="5">
        <f>SUM(C15:H15)</f>
        <v>54</v>
      </c>
      <c r="J15" s="23">
        <f t="shared" si="0"/>
        <v>90</v>
      </c>
      <c r="K15" s="4">
        <f>RANK(J15,$J$6:$J$15)</f>
        <v>2</v>
      </c>
      <c r="L15" s="11" t="str">
        <f>IF(J15&gt;90,"отлично",IF(J15&gt;85,"хорошо",IF(J15&gt;75,"удовлетворительно","плохо")))</f>
        <v>хорошо</v>
      </c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 t="s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2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3</v>
      </c>
      <c r="C20" s="1"/>
      <c r="D20" s="1">
        <f>SUM(C17:D17)</f>
        <v>20</v>
      </c>
      <c r="E20" s="1"/>
      <c r="F20" s="1"/>
      <c r="G20" s="1"/>
      <c r="H20" s="1">
        <f>SUM(E17:H17)</f>
        <v>40</v>
      </c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 t="s">
        <v>21</v>
      </c>
      <c r="I21" s="1">
        <f>SUM(C20:H21)</f>
        <v>60</v>
      </c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9">
    <mergeCell ref="A4:A5"/>
    <mergeCell ref="I4:I5"/>
    <mergeCell ref="J4:J5"/>
    <mergeCell ref="K4:K5"/>
    <mergeCell ref="B4:B5"/>
    <mergeCell ref="C3:D3"/>
    <mergeCell ref="E3:H3"/>
    <mergeCell ref="L4:L5"/>
    <mergeCell ref="B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O13" sqref="O13"/>
    </sheetView>
  </sheetViews>
  <sheetFormatPr defaultColWidth="9.00390625" defaultRowHeight="12.75"/>
  <cols>
    <col min="2" max="2" width="17.375" style="0" customWidth="1"/>
    <col min="3" max="3" width="19.00390625" style="0" customWidth="1"/>
  </cols>
  <sheetData>
    <row r="2" ht="15.75">
      <c r="B2" s="6"/>
    </row>
    <row r="3" ht="15.75">
      <c r="B3" s="6" t="s">
        <v>13</v>
      </c>
    </row>
    <row r="4" spans="2:10" ht="15.75">
      <c r="B4" s="21"/>
      <c r="C4" s="21"/>
      <c r="D4" s="21"/>
      <c r="E4" s="21"/>
      <c r="F4" s="21"/>
      <c r="G4" s="21"/>
      <c r="H4" s="21"/>
      <c r="I4" s="21"/>
      <c r="J4" s="21"/>
    </row>
    <row r="5" spans="2:10" ht="15.75">
      <c r="B5" s="21" t="s">
        <v>8</v>
      </c>
      <c r="C5" s="21"/>
      <c r="D5" s="21"/>
      <c r="E5" s="21"/>
      <c r="F5" s="21"/>
      <c r="G5" s="21"/>
      <c r="H5" s="21"/>
      <c r="I5" s="21"/>
      <c r="J5" s="21"/>
    </row>
    <row r="6" spans="2:10" ht="15.75">
      <c r="B6" s="21" t="s">
        <v>22</v>
      </c>
      <c r="C6" s="21"/>
      <c r="D6" s="21"/>
      <c r="E6" s="21"/>
      <c r="F6" s="21"/>
      <c r="G6" s="21"/>
      <c r="H6" s="21"/>
      <c r="I6" s="21"/>
      <c r="J6" s="21"/>
    </row>
    <row r="7" spans="2:10" ht="15.75">
      <c r="B7" s="21"/>
      <c r="C7" s="21"/>
      <c r="D7" s="21"/>
      <c r="E7" s="21"/>
      <c r="F7" s="21"/>
      <c r="G7" s="21"/>
      <c r="H7" s="21"/>
      <c r="I7" s="21"/>
      <c r="J7" s="21"/>
    </row>
    <row r="8" ht="16.5" thickBot="1">
      <c r="B8" s="6" t="s">
        <v>9</v>
      </c>
    </row>
    <row r="9" spans="2:3" ht="36.75" customHeight="1" thickBot="1">
      <c r="B9" s="7" t="s">
        <v>10</v>
      </c>
      <c r="C9" s="8" t="s">
        <v>11</v>
      </c>
    </row>
    <row r="10" spans="2:3" ht="36" customHeight="1" thickBot="1">
      <c r="B10" s="9" t="s">
        <v>12</v>
      </c>
      <c r="C10" s="10">
        <v>20</v>
      </c>
    </row>
    <row r="11" spans="2:3" ht="33.75" customHeight="1" thickBot="1">
      <c r="B11" s="9" t="s">
        <v>23</v>
      </c>
      <c r="C11" s="10">
        <v>40</v>
      </c>
    </row>
    <row r="12" ht="15.75">
      <c r="B12" s="6"/>
    </row>
    <row r="13" spans="2:10" ht="15.75" customHeight="1">
      <c r="B13" s="22" t="s">
        <v>14</v>
      </c>
      <c r="C13" s="22"/>
      <c r="D13" s="22"/>
      <c r="E13" s="22"/>
      <c r="F13" s="22"/>
      <c r="G13" s="22"/>
      <c r="H13" s="22"/>
      <c r="I13" s="22"/>
      <c r="J13" s="22"/>
    </row>
    <row r="14" spans="2:10" ht="16.5" customHeight="1"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5">
    <mergeCell ref="B4:J4"/>
    <mergeCell ref="B13:J14"/>
    <mergeCell ref="B5:J5"/>
    <mergeCell ref="B6:J6"/>
    <mergeCell ref="B7:J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NikolaevaVA</cp:lastModifiedBy>
  <dcterms:created xsi:type="dcterms:W3CDTF">2002-12-08T18:01:50Z</dcterms:created>
  <dcterms:modified xsi:type="dcterms:W3CDTF">2007-04-02T14:17:49Z</dcterms:modified>
  <cp:category/>
  <cp:version/>
  <cp:contentType/>
  <cp:contentStatus/>
</cp:coreProperties>
</file>